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60" windowWidth="23250" windowHeight="12525"/>
  </bookViews>
  <sheets>
    <sheet name="上課" sheetId="1" r:id="rId1"/>
    <sheet name="下課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0" i="1" l="1"/>
  <c r="A21" i="1"/>
  <c r="A12" i="1"/>
  <c r="A2" i="1"/>
  <c r="A43" i="2"/>
  <c r="A29" i="2"/>
  <c r="A15" i="2"/>
  <c r="A3" i="2"/>
  <c r="A38" i="1"/>
</calcChain>
</file>

<file path=xl/sharedStrings.xml><?xml version="1.0" encoding="utf-8"?>
<sst xmlns="http://schemas.openxmlformats.org/spreadsheetml/2006/main" count="305" uniqueCount="151">
  <si>
    <t>站別</t>
    <phoneticPr fontId="1" type="noConversion"/>
  </si>
  <si>
    <t>站名</t>
    <phoneticPr fontId="1" type="noConversion"/>
  </si>
  <si>
    <t>地址</t>
    <phoneticPr fontId="1" type="noConversion"/>
  </si>
  <si>
    <t>人數</t>
    <phoneticPr fontId="1" type="noConversion"/>
  </si>
  <si>
    <t>時間</t>
    <phoneticPr fontId="1" type="noConversion"/>
  </si>
  <si>
    <t>第一站</t>
    <phoneticPr fontId="1" type="noConversion"/>
  </si>
  <si>
    <t>一車</t>
    <phoneticPr fontId="1" type="noConversion"/>
  </si>
  <si>
    <t>第二站</t>
    <phoneticPr fontId="1" type="noConversion"/>
  </si>
  <si>
    <t>湳雅大潤發</t>
    <phoneticPr fontId="1" type="noConversion"/>
  </si>
  <si>
    <t>第三站</t>
    <phoneticPr fontId="1" type="noConversion"/>
  </si>
  <si>
    <t>武陵全聯社</t>
    <phoneticPr fontId="1" type="noConversion"/>
  </si>
  <si>
    <t>二車</t>
    <phoneticPr fontId="1" type="noConversion"/>
  </si>
  <si>
    <t>水利橋</t>
    <phoneticPr fontId="1" type="noConversion"/>
  </si>
  <si>
    <t>金竹路口</t>
    <phoneticPr fontId="1" type="noConversion"/>
  </si>
  <si>
    <t>南寮國小</t>
    <phoneticPr fontId="1" type="noConversion"/>
  </si>
  <si>
    <t>富美宮</t>
    <phoneticPr fontId="1" type="noConversion"/>
  </si>
  <si>
    <t>南寮7-11</t>
    <phoneticPr fontId="1" type="noConversion"/>
  </si>
  <si>
    <t>延平7-11</t>
    <phoneticPr fontId="1" type="noConversion"/>
  </si>
  <si>
    <t>舊全勝米行</t>
    <phoneticPr fontId="1" type="noConversion"/>
  </si>
  <si>
    <t>黃家魯肉飯</t>
    <phoneticPr fontId="1" type="noConversion"/>
  </si>
  <si>
    <t>港北橋</t>
    <phoneticPr fontId="1" type="noConversion"/>
  </si>
  <si>
    <t>新聖地餐廳</t>
    <phoneticPr fontId="1" type="noConversion"/>
  </si>
  <si>
    <t>第四站</t>
    <phoneticPr fontId="1" type="noConversion"/>
  </si>
  <si>
    <t>第五站</t>
    <phoneticPr fontId="1" type="noConversion"/>
  </si>
  <si>
    <t>第六站</t>
    <phoneticPr fontId="1" type="noConversion"/>
  </si>
  <si>
    <t>第七站</t>
    <phoneticPr fontId="1" type="noConversion"/>
  </si>
  <si>
    <t>第八站</t>
    <phoneticPr fontId="1" type="noConversion"/>
  </si>
  <si>
    <t>第九站</t>
    <phoneticPr fontId="1" type="noConversion"/>
  </si>
  <si>
    <t>第十站</t>
    <phoneticPr fontId="1" type="noConversion"/>
  </si>
  <si>
    <t>第十一站</t>
    <phoneticPr fontId="1" type="noConversion"/>
  </si>
  <si>
    <t>第十二站</t>
    <phoneticPr fontId="1" type="noConversion"/>
  </si>
  <si>
    <t>第十三站</t>
    <phoneticPr fontId="1" type="noConversion"/>
  </si>
  <si>
    <t>竹北市
溪洲路37號</t>
    <phoneticPr fontId="1" type="noConversion"/>
  </si>
  <si>
    <t>新竹市
經國路二段2號</t>
    <phoneticPr fontId="1" type="noConversion"/>
  </si>
  <si>
    <t>詠欣機器</t>
    <phoneticPr fontId="1" type="noConversion"/>
  </si>
  <si>
    <t>新竹市
東大路三段548號</t>
    <phoneticPr fontId="1" type="noConversion"/>
  </si>
  <si>
    <t>新竹市
東大路三段706號</t>
    <phoneticPr fontId="1" type="noConversion"/>
  </si>
  <si>
    <t>新竹市
東大路四段262號</t>
    <phoneticPr fontId="1" type="noConversion"/>
  </si>
  <si>
    <t>新竹市
延平路3段545號</t>
    <phoneticPr fontId="1" type="noConversion"/>
  </si>
  <si>
    <t>新竹市
延平路三段421號</t>
    <phoneticPr fontId="1" type="noConversion"/>
  </si>
  <si>
    <t>新竹市
延平路三段337號</t>
    <phoneticPr fontId="1" type="noConversion"/>
  </si>
  <si>
    <t>三車</t>
    <phoneticPr fontId="1" type="noConversion"/>
  </si>
  <si>
    <t>竹中口</t>
    <phoneticPr fontId="1" type="noConversion"/>
  </si>
  <si>
    <t>光復藥局</t>
    <phoneticPr fontId="1" type="noConversion"/>
  </si>
  <si>
    <t>長春街口</t>
    <phoneticPr fontId="1" type="noConversion"/>
  </si>
  <si>
    <t>光武國中</t>
    <phoneticPr fontId="1" type="noConversion"/>
  </si>
  <si>
    <t>光復-新光</t>
    <phoneticPr fontId="1" type="noConversion"/>
  </si>
  <si>
    <t>經國-西大</t>
    <phoneticPr fontId="1" type="noConversion"/>
  </si>
  <si>
    <t>思夢樂</t>
    <phoneticPr fontId="1" type="noConversion"/>
  </si>
  <si>
    <t>中華-華北</t>
    <phoneticPr fontId="1" type="noConversion"/>
  </si>
  <si>
    <t>新竹市
光復路一段130號</t>
    <phoneticPr fontId="1" type="noConversion"/>
  </si>
  <si>
    <t>新竹市
光復路一段512號</t>
    <phoneticPr fontId="1" type="noConversion"/>
  </si>
  <si>
    <t>新竹市
經國路與牛埔路口</t>
    <phoneticPr fontId="1" type="noConversion"/>
  </si>
  <si>
    <t>新竹市
中華路四段238號</t>
    <phoneticPr fontId="1" type="noConversion"/>
  </si>
  <si>
    <t>高峰全家</t>
    <phoneticPr fontId="1" type="noConversion"/>
  </si>
  <si>
    <t>明湖加油站</t>
    <phoneticPr fontId="1" type="noConversion"/>
  </si>
  <si>
    <t>煙波7-11</t>
    <phoneticPr fontId="1" type="noConversion"/>
  </si>
  <si>
    <t>育賢國中</t>
    <phoneticPr fontId="1" type="noConversion"/>
  </si>
  <si>
    <t>教育大學</t>
    <phoneticPr fontId="1" type="noConversion"/>
  </si>
  <si>
    <t>四維全家</t>
    <phoneticPr fontId="1" type="noConversion"/>
  </si>
  <si>
    <t>新竹市
高翠路375號</t>
    <phoneticPr fontId="1" type="noConversion"/>
  </si>
  <si>
    <t>新竹市
雙峰路與環北路口</t>
    <phoneticPr fontId="1" type="noConversion"/>
  </si>
  <si>
    <t>新竹市
明湖路1233號</t>
    <phoneticPr fontId="1" type="noConversion"/>
  </si>
  <si>
    <t>新竹市
明湖路967號</t>
    <phoneticPr fontId="1" type="noConversion"/>
  </si>
  <si>
    <t>新竹市
南大路569號</t>
    <phoneticPr fontId="1" type="noConversion"/>
  </si>
  <si>
    <t>新竹市
四維路2號</t>
    <phoneticPr fontId="1" type="noConversion"/>
  </si>
  <si>
    <t>新竹市
西門街203號</t>
    <phoneticPr fontId="1" type="noConversion"/>
  </si>
  <si>
    <t>芎林加油站</t>
    <phoneticPr fontId="1" type="noConversion"/>
  </si>
  <si>
    <t>楊智汽車</t>
    <phoneticPr fontId="1" type="noConversion"/>
  </si>
  <si>
    <t>康乃薾</t>
    <phoneticPr fontId="1" type="noConversion"/>
  </si>
  <si>
    <t>經國麥當勞</t>
    <phoneticPr fontId="1" type="noConversion"/>
  </si>
  <si>
    <t>經國-民權</t>
    <phoneticPr fontId="1" type="noConversion"/>
  </si>
  <si>
    <t>陳吳坤骨科</t>
    <phoneticPr fontId="1" type="noConversion"/>
  </si>
  <si>
    <t>經國-中正</t>
    <phoneticPr fontId="1" type="noConversion"/>
  </si>
  <si>
    <t>芎林鄉
文山路554號</t>
    <phoneticPr fontId="1" type="noConversion"/>
  </si>
  <si>
    <t>竹北市
福興東路一段289號</t>
    <phoneticPr fontId="1" type="noConversion"/>
  </si>
  <si>
    <t>竹北市
福興路456號</t>
    <phoneticPr fontId="1" type="noConversion"/>
  </si>
  <si>
    <t>新竹市
經國路一段522號</t>
    <phoneticPr fontId="1" type="noConversion"/>
  </si>
  <si>
    <t>巨盛加油站</t>
    <phoneticPr fontId="1" type="noConversion"/>
  </si>
  <si>
    <t>惟客多烘培</t>
    <phoneticPr fontId="1" type="noConversion"/>
  </si>
  <si>
    <t>新竹市
明湖路385號</t>
    <phoneticPr fontId="1" type="noConversion"/>
  </si>
  <si>
    <t>SPA館</t>
    <phoneticPr fontId="1" type="noConversion"/>
  </si>
  <si>
    <t>鐵道7-11</t>
    <phoneticPr fontId="1" type="noConversion"/>
  </si>
  <si>
    <t>下公館加油站</t>
    <phoneticPr fontId="1" type="noConversion"/>
  </si>
  <si>
    <t>經國-和平路</t>
    <phoneticPr fontId="1" type="noConversion"/>
  </si>
  <si>
    <t>雙溪7-11</t>
    <phoneticPr fontId="1" type="noConversion"/>
  </si>
  <si>
    <t>新竹市
湳雅街177號
維也納音樂生活館</t>
    <phoneticPr fontId="1" type="noConversion"/>
  </si>
  <si>
    <t>新竹市
湳雅街97號
麥當勞招牌柱子</t>
    <phoneticPr fontId="1" type="noConversion"/>
  </si>
  <si>
    <t>竹北市
溪洲路37號
廣達複合式早餐店</t>
    <phoneticPr fontId="1" type="noConversion"/>
  </si>
  <si>
    <t>新竹市
鐵道路三段2號
7-11斜對面(東大路上)</t>
    <phoneticPr fontId="1" type="noConversion"/>
  </si>
  <si>
    <t>新竹市
東大路三段298號</t>
    <phoneticPr fontId="1" type="noConversion"/>
  </si>
  <si>
    <t>新竹市
東大路三段548號
惟揚科技</t>
    <phoneticPr fontId="1" type="noConversion"/>
  </si>
  <si>
    <t>新竹市
東大路三段706號
朝木理髮廳</t>
    <phoneticPr fontId="1" type="noConversion"/>
  </si>
  <si>
    <t>新竹市
西濱路一段1巷口
巷口旁的公車候車亭</t>
    <phoneticPr fontId="1" type="noConversion"/>
  </si>
  <si>
    <t>新竹市
延平路二段1386巷口
巷口對面,南油車港站牌</t>
    <phoneticPr fontId="1" type="noConversion"/>
  </si>
  <si>
    <t>新竹市
光復路一段436號
新明牙醫診所</t>
    <phoneticPr fontId="1" type="noConversion"/>
  </si>
  <si>
    <t>竹東鎮
中興路四段1012號
吳先生十二經脈館</t>
    <phoneticPr fontId="1" type="noConversion"/>
  </si>
  <si>
    <t>竹東鎮
中興路二段326號
珍愛美容美體SPA</t>
    <phoneticPr fontId="1" type="noConversion"/>
  </si>
  <si>
    <t>竹東鎮
東寧路一段2號
加油站旁洗車機</t>
    <phoneticPr fontId="1" type="noConversion"/>
  </si>
  <si>
    <t>新竹市
經國路二段452號
聖亞水族館</t>
    <phoneticPr fontId="1" type="noConversion"/>
  </si>
  <si>
    <t>新竹市
經國路二段272號
慶三號</t>
    <phoneticPr fontId="1" type="noConversion"/>
  </si>
  <si>
    <t>新竹市
光復路與新光路口
歐風居家設計</t>
    <phoneticPr fontId="1" type="noConversion"/>
  </si>
  <si>
    <t>新竹市
雙峰路與環北路口
7-11環北路側</t>
    <phoneticPr fontId="1" type="noConversion"/>
  </si>
  <si>
    <t>新竹市
明湖路1233號
加油站對面的一排房</t>
    <phoneticPr fontId="1" type="noConversion"/>
  </si>
  <si>
    <t>新竹市
四維路2號
中信房屋四維路側</t>
    <phoneticPr fontId="1" type="noConversion"/>
  </si>
  <si>
    <t>新竹市
經國路一段786號
魚中魚水族館</t>
    <phoneticPr fontId="1" type="noConversion"/>
  </si>
  <si>
    <t>新竹市
經國路二段102號
85度C咖啡</t>
    <phoneticPr fontId="1" type="noConversion"/>
  </si>
  <si>
    <t>新竹市
湳雅街259號
偉群超商</t>
    <phoneticPr fontId="1" type="noConversion"/>
  </si>
  <si>
    <t>新竹市
湳雅街259號
7-11對面</t>
    <phoneticPr fontId="1" type="noConversion"/>
  </si>
  <si>
    <t>第一站</t>
    <phoneticPr fontId="1" type="noConversion"/>
  </si>
  <si>
    <t>第二站</t>
    <phoneticPr fontId="1" type="noConversion"/>
  </si>
  <si>
    <t>第三站</t>
    <phoneticPr fontId="1" type="noConversion"/>
  </si>
  <si>
    <t>第四站</t>
    <phoneticPr fontId="1" type="noConversion"/>
  </si>
  <si>
    <t>第五站</t>
    <phoneticPr fontId="1" type="noConversion"/>
  </si>
  <si>
    <t>第十五站</t>
    <phoneticPr fontId="1" type="noConversion"/>
  </si>
  <si>
    <t>第四站</t>
    <phoneticPr fontId="1" type="noConversion"/>
  </si>
  <si>
    <t>站名</t>
    <phoneticPr fontId="1" type="noConversion"/>
  </si>
  <si>
    <t>水利橋</t>
    <phoneticPr fontId="1" type="noConversion"/>
  </si>
  <si>
    <t>國家大第</t>
    <phoneticPr fontId="1" type="noConversion"/>
  </si>
  <si>
    <t>竹北市
中正西路695號
搭車點為溪洲路側</t>
    <phoneticPr fontId="1" type="noConversion"/>
  </si>
  <si>
    <t>新竹市
武陵路157號</t>
    <phoneticPr fontId="1" type="noConversion"/>
  </si>
  <si>
    <t>人數</t>
    <phoneticPr fontId="1" type="noConversion"/>
  </si>
  <si>
    <t>五車</t>
    <phoneticPr fontId="1" type="noConversion"/>
  </si>
  <si>
    <t>芎林加油站</t>
    <phoneticPr fontId="1" type="noConversion"/>
  </si>
  <si>
    <t>經國-西大</t>
    <phoneticPr fontId="1" type="noConversion"/>
  </si>
  <si>
    <t>芎林鄉
文山路554號</t>
    <phoneticPr fontId="1" type="noConversion"/>
  </si>
  <si>
    <t>弘愛中心</t>
    <phoneticPr fontId="1" type="noConversion"/>
  </si>
  <si>
    <t>新竹市東大路三段180號</t>
    <phoneticPr fontId="1" type="noConversion"/>
  </si>
  <si>
    <t>第一站</t>
    <phoneticPr fontId="1" type="noConversion"/>
  </si>
  <si>
    <t>第二站</t>
    <phoneticPr fontId="1" type="noConversion"/>
  </si>
  <si>
    <t>第三站</t>
    <phoneticPr fontId="1" type="noConversion"/>
  </si>
  <si>
    <t>第六站</t>
    <phoneticPr fontId="1" type="noConversion"/>
  </si>
  <si>
    <t>第四站</t>
    <phoneticPr fontId="1" type="noConversion"/>
  </si>
  <si>
    <t>第五站</t>
    <phoneticPr fontId="1" type="noConversion"/>
  </si>
  <si>
    <t>第七站</t>
    <phoneticPr fontId="1" type="noConversion"/>
  </si>
  <si>
    <t>第十站</t>
    <phoneticPr fontId="1" type="noConversion"/>
  </si>
  <si>
    <t>第九站</t>
    <phoneticPr fontId="1" type="noConversion"/>
  </si>
  <si>
    <t>第八站</t>
    <phoneticPr fontId="1" type="noConversion"/>
  </si>
  <si>
    <t>第十一站</t>
    <phoneticPr fontId="1" type="noConversion"/>
  </si>
  <si>
    <t>第十三站</t>
    <phoneticPr fontId="1" type="noConversion"/>
  </si>
  <si>
    <t xml:space="preserve"> </t>
    <phoneticPr fontId="1" type="noConversion"/>
  </si>
  <si>
    <t>三車</t>
    <phoneticPr fontId="1" type="noConversion"/>
  </si>
  <si>
    <t>第十二站</t>
    <phoneticPr fontId="1" type="noConversion"/>
  </si>
  <si>
    <t>一車</t>
    <phoneticPr fontId="1" type="noConversion"/>
  </si>
  <si>
    <t>二車</t>
    <phoneticPr fontId="1" type="noConversion"/>
  </si>
  <si>
    <t>四車</t>
    <phoneticPr fontId="1" type="noConversion"/>
  </si>
  <si>
    <t>香山高中109學年度—下學期校車路線圖—下課</t>
    <phoneticPr fontId="1" type="noConversion"/>
  </si>
  <si>
    <t>香山高中109學年度—下學期校車路線圖—上課</t>
  </si>
  <si>
    <t>香山高中109學年度—下學期校車路線圖—上課</t>
    <phoneticPr fontId="1" type="noConversion"/>
  </si>
  <si>
    <t>四車</t>
    <phoneticPr fontId="1" type="noConversion"/>
  </si>
  <si>
    <t>新竹市
東大路三段180號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</si>
</sst>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20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0" fontId="2" fillId="0" borderId="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20" fontId="2" fillId="0" borderId="6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20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20" fontId="2" fillId="0" borderId="14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zoomScale="70" zoomScaleNormal="70" workbookViewId="0">
      <selection activeCell="K19" sqref="K19"/>
    </sheetView>
  </sheetViews>
  <sheetFormatPr defaultColWidth="9" defaultRowHeight="16.5" x14ac:dyDescent="0.25"/>
  <cols>
    <col min="1" max="1" width="8.5" style="1" bestFit="1" customWidth="1"/>
    <col min="2" max="2" width="5.5" style="1" bestFit="1" customWidth="1"/>
    <col min="3" max="3" width="15.625" style="1" customWidth="1"/>
    <col min="4" max="4" width="18.875" style="1" customWidth="1"/>
    <col min="5" max="5" width="16.25" style="1" customWidth="1"/>
    <col min="6" max="6" width="20.125" style="1" customWidth="1"/>
    <col min="7" max="8" width="13.5" style="1" customWidth="1"/>
    <col min="9" max="9" width="15.125" style="1" customWidth="1"/>
    <col min="10" max="10" width="13.5" style="1" customWidth="1"/>
    <col min="11" max="11" width="13" style="1" customWidth="1"/>
    <col min="12" max="12" width="13.625" style="1" customWidth="1"/>
    <col min="13" max="13" width="20.25" style="1" customWidth="1"/>
    <col min="14" max="14" width="16.875" style="1" customWidth="1"/>
    <col min="15" max="15" width="23.75" style="1" customWidth="1"/>
    <col min="16" max="16" width="17.25" style="1" bestFit="1" customWidth="1"/>
    <col min="17" max="17" width="15.875" style="1" customWidth="1"/>
    <col min="18" max="18" width="16.125" style="1" bestFit="1" customWidth="1"/>
    <col min="19" max="19" width="17.25" style="1" customWidth="1"/>
    <col min="20" max="20" width="17.25" style="1" bestFit="1" customWidth="1"/>
    <col min="21" max="21" width="16.875" style="1" customWidth="1"/>
    <col min="22" max="22" width="15.875" style="1" customWidth="1"/>
    <col min="23" max="24" width="15.625" style="1" customWidth="1"/>
    <col min="25" max="25" width="15.875" style="1" customWidth="1"/>
    <col min="26" max="26" width="11.875" style="1" customWidth="1"/>
    <col min="27" max="27" width="15" style="1" customWidth="1"/>
    <col min="28" max="16384" width="9" style="1"/>
  </cols>
  <sheetData>
    <row r="1" spans="1:14" ht="28.5" thickBot="1" x14ac:dyDescent="0.3">
      <c r="A1" s="27" t="s">
        <v>148</v>
      </c>
      <c r="B1" s="27"/>
      <c r="C1" s="27"/>
      <c r="D1" s="27"/>
      <c r="E1" s="27"/>
      <c r="F1" s="27"/>
      <c r="G1" s="27"/>
      <c r="H1" s="27"/>
      <c r="I1" s="27"/>
      <c r="J1" s="17"/>
      <c r="K1" s="17"/>
    </row>
    <row r="2" spans="1:14" x14ac:dyDescent="0.25">
      <c r="A2" s="2" t="e">
        <f>SUM(C6:F6,#REF!)</f>
        <v>#REF!</v>
      </c>
      <c r="B2" s="3" t="s">
        <v>0</v>
      </c>
      <c r="C2" s="3" t="s">
        <v>5</v>
      </c>
      <c r="D2" s="3" t="s">
        <v>7</v>
      </c>
      <c r="E2" s="3" t="s">
        <v>9</v>
      </c>
      <c r="F2" s="4" t="s">
        <v>115</v>
      </c>
      <c r="G2" s="5" t="s">
        <v>23</v>
      </c>
      <c r="H2" s="5" t="s">
        <v>24</v>
      </c>
      <c r="I2" s="5" t="s">
        <v>25</v>
      </c>
      <c r="J2" s="6" t="s">
        <v>26</v>
      </c>
    </row>
    <row r="3" spans="1:14" x14ac:dyDescent="0.25">
      <c r="A3" s="28" t="s">
        <v>6</v>
      </c>
      <c r="B3" s="5" t="s">
        <v>116</v>
      </c>
      <c r="C3" s="5" t="s">
        <v>78</v>
      </c>
      <c r="D3" s="5" t="s">
        <v>117</v>
      </c>
      <c r="E3" s="5" t="s">
        <v>13</v>
      </c>
      <c r="F3" s="6" t="s">
        <v>118</v>
      </c>
      <c r="G3" s="5" t="s">
        <v>8</v>
      </c>
      <c r="H3" s="5" t="s">
        <v>10</v>
      </c>
      <c r="I3" s="5" t="s">
        <v>72</v>
      </c>
      <c r="J3" s="6" t="s">
        <v>84</v>
      </c>
    </row>
    <row r="4" spans="1:14" ht="66" x14ac:dyDescent="0.25">
      <c r="A4" s="29"/>
      <c r="B4" s="5" t="s">
        <v>2</v>
      </c>
      <c r="C4" s="7" t="s">
        <v>119</v>
      </c>
      <c r="D4" s="7" t="s">
        <v>88</v>
      </c>
      <c r="E4" s="7" t="s">
        <v>107</v>
      </c>
      <c r="F4" s="11" t="s">
        <v>86</v>
      </c>
      <c r="G4" s="7" t="s">
        <v>87</v>
      </c>
      <c r="H4" s="7" t="s">
        <v>120</v>
      </c>
      <c r="I4" s="7" t="s">
        <v>33</v>
      </c>
      <c r="J4" s="11" t="s">
        <v>99</v>
      </c>
    </row>
    <row r="5" spans="1:14" x14ac:dyDescent="0.25">
      <c r="A5" s="29"/>
      <c r="B5" s="5" t="s">
        <v>4</v>
      </c>
      <c r="C5" s="19">
        <v>0.27083333333333331</v>
      </c>
      <c r="D5" s="19">
        <v>0.2722222222222222</v>
      </c>
      <c r="E5" s="19">
        <v>0.27569444444444446</v>
      </c>
      <c r="F5" s="12">
        <v>0.27708333333333335</v>
      </c>
      <c r="G5" s="19">
        <v>0.27777777777777779</v>
      </c>
      <c r="H5" s="19">
        <v>0.27916666666666667</v>
      </c>
      <c r="I5" s="19">
        <v>0.28263888888888888</v>
      </c>
      <c r="J5" s="12">
        <v>0.28611111111111115</v>
      </c>
    </row>
    <row r="6" spans="1:14" ht="17.25" thickBot="1" x14ac:dyDescent="0.3">
      <c r="A6" s="32"/>
      <c r="B6" s="5" t="s">
        <v>121</v>
      </c>
      <c r="C6" s="5"/>
      <c r="D6" s="5"/>
      <c r="E6" s="5"/>
      <c r="F6" s="6"/>
      <c r="G6" s="9"/>
      <c r="H6" s="9"/>
      <c r="I6" s="9"/>
      <c r="J6" s="10"/>
    </row>
    <row r="7" spans="1:14" ht="18.75" customHeight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</row>
    <row r="8" spans="1:14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4" ht="27.75" x14ac:dyDescent="0.25">
      <c r="A9" s="27" t="s">
        <v>148</v>
      </c>
      <c r="B9" s="27"/>
      <c r="C9" s="27"/>
      <c r="D9" s="27"/>
      <c r="E9" s="27"/>
      <c r="F9" s="27"/>
      <c r="G9" s="27"/>
      <c r="H9" s="27"/>
      <c r="I9" s="27"/>
      <c r="J9" s="13"/>
      <c r="K9" s="13"/>
    </row>
    <row r="10" spans="1:14" ht="27.75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3"/>
      <c r="K10" s="13"/>
    </row>
    <row r="11" spans="1:14" ht="17.25" thickBot="1" x14ac:dyDescent="0.3">
      <c r="J11" s="13"/>
      <c r="K11" s="13"/>
    </row>
    <row r="12" spans="1:14" x14ac:dyDescent="0.25">
      <c r="A12" s="2" t="e">
        <f>SUM(C16:H16,#REF!)</f>
        <v>#REF!</v>
      </c>
      <c r="B12" s="3" t="s">
        <v>0</v>
      </c>
      <c r="C12" s="3" t="s">
        <v>128</v>
      </c>
      <c r="D12" s="3" t="s">
        <v>7</v>
      </c>
      <c r="E12" s="3" t="s">
        <v>9</v>
      </c>
      <c r="F12" s="3" t="s">
        <v>22</v>
      </c>
      <c r="G12" s="3" t="s">
        <v>23</v>
      </c>
      <c r="H12" s="4" t="s">
        <v>24</v>
      </c>
      <c r="I12" s="5" t="s">
        <v>25</v>
      </c>
      <c r="J12" s="5" t="s">
        <v>26</v>
      </c>
      <c r="K12" s="5" t="s">
        <v>27</v>
      </c>
      <c r="L12" s="5" t="s">
        <v>28</v>
      </c>
      <c r="M12" s="5" t="s">
        <v>29</v>
      </c>
      <c r="N12" s="5" t="s">
        <v>30</v>
      </c>
    </row>
    <row r="13" spans="1:14" x14ac:dyDescent="0.25">
      <c r="A13" s="28" t="s">
        <v>11</v>
      </c>
      <c r="B13" s="5" t="s">
        <v>1</v>
      </c>
      <c r="C13" s="5" t="s">
        <v>70</v>
      </c>
      <c r="D13" s="5" t="s">
        <v>71</v>
      </c>
      <c r="E13" s="5" t="s">
        <v>82</v>
      </c>
      <c r="F13" s="5" t="s">
        <v>126</v>
      </c>
      <c r="G13" s="5" t="s">
        <v>34</v>
      </c>
      <c r="H13" s="6" t="s">
        <v>14</v>
      </c>
      <c r="I13" s="5" t="s">
        <v>15</v>
      </c>
      <c r="J13" s="5" t="s">
        <v>16</v>
      </c>
      <c r="K13" s="5" t="s">
        <v>17</v>
      </c>
      <c r="L13" s="5" t="s">
        <v>18</v>
      </c>
      <c r="M13" s="5" t="s">
        <v>19</v>
      </c>
      <c r="N13" s="5" t="s">
        <v>20</v>
      </c>
    </row>
    <row r="14" spans="1:14" ht="66" x14ac:dyDescent="0.25">
      <c r="A14" s="29"/>
      <c r="B14" s="5" t="s">
        <v>2</v>
      </c>
      <c r="C14" s="7" t="s">
        <v>77</v>
      </c>
      <c r="D14" s="7" t="s">
        <v>105</v>
      </c>
      <c r="E14" s="7" t="s">
        <v>89</v>
      </c>
      <c r="F14" s="34" t="s">
        <v>150</v>
      </c>
      <c r="G14" s="7" t="s">
        <v>90</v>
      </c>
      <c r="H14" s="11" t="s">
        <v>91</v>
      </c>
      <c r="I14" s="7" t="s">
        <v>92</v>
      </c>
      <c r="J14" s="7" t="s">
        <v>37</v>
      </c>
      <c r="K14" s="7" t="s">
        <v>38</v>
      </c>
      <c r="L14" s="7" t="s">
        <v>39</v>
      </c>
      <c r="M14" s="7" t="s">
        <v>40</v>
      </c>
      <c r="N14" s="7" t="s">
        <v>93</v>
      </c>
    </row>
    <row r="15" spans="1:14" x14ac:dyDescent="0.25">
      <c r="A15" s="29"/>
      <c r="B15" s="5" t="s">
        <v>4</v>
      </c>
      <c r="C15" s="8">
        <v>0.2673611111111111</v>
      </c>
      <c r="D15" s="8">
        <v>0.26874999999999999</v>
      </c>
      <c r="E15" s="8">
        <v>0.27013888888888887</v>
      </c>
      <c r="F15" s="19">
        <v>0.27361111111111108</v>
      </c>
      <c r="G15" s="8">
        <v>0.27430555555555552</v>
      </c>
      <c r="H15" s="12">
        <v>0.27499999999999997</v>
      </c>
      <c r="I15" s="19">
        <v>0.27569444444444446</v>
      </c>
      <c r="J15" s="19">
        <v>0.27916666666666667</v>
      </c>
      <c r="K15" s="19">
        <v>0.28333333333333333</v>
      </c>
      <c r="L15" s="19">
        <v>0.28402777777777777</v>
      </c>
      <c r="M15" s="19">
        <v>0.28472222222222221</v>
      </c>
      <c r="N15" s="19">
        <v>0.28819444444444448</v>
      </c>
    </row>
    <row r="16" spans="1:14" ht="17.25" thickBot="1" x14ac:dyDescent="0.3">
      <c r="A16" s="30"/>
      <c r="B16" s="5" t="s">
        <v>3</v>
      </c>
      <c r="C16" s="5"/>
      <c r="D16" s="5"/>
      <c r="E16" s="5"/>
      <c r="F16" s="5"/>
      <c r="G16" s="5"/>
      <c r="H16" s="6"/>
      <c r="I16" s="5"/>
      <c r="J16" s="5"/>
      <c r="K16" s="5"/>
      <c r="L16" s="5"/>
      <c r="M16" s="5"/>
      <c r="N16" s="5"/>
    </row>
    <row r="17" spans="1:14" x14ac:dyDescent="0.25">
      <c r="A17" s="3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35"/>
      <c r="N17" s="6" t="s">
        <v>31</v>
      </c>
    </row>
    <row r="18" spans="1:14" x14ac:dyDescent="0.25">
      <c r="M18" s="35"/>
      <c r="N18" s="6" t="s">
        <v>21</v>
      </c>
    </row>
    <row r="19" spans="1:14" ht="82.5" x14ac:dyDescent="0.25">
      <c r="A19" s="27" t="s">
        <v>148</v>
      </c>
      <c r="B19" s="27"/>
      <c r="C19" s="27"/>
      <c r="D19" s="27"/>
      <c r="E19" s="27"/>
      <c r="F19" s="27"/>
      <c r="G19" s="27"/>
      <c r="H19" s="27"/>
      <c r="I19" s="27"/>
      <c r="J19" s="13"/>
      <c r="K19" s="13"/>
      <c r="M19" s="36"/>
      <c r="N19" s="11" t="s">
        <v>94</v>
      </c>
    </row>
    <row r="20" spans="1:14" ht="28.5" thickBot="1" x14ac:dyDescent="0.3">
      <c r="A20" s="17"/>
      <c r="B20" s="17"/>
      <c r="C20" s="17"/>
      <c r="D20" s="17"/>
      <c r="E20" s="17"/>
      <c r="F20" s="17"/>
      <c r="G20" s="17"/>
      <c r="H20" s="17"/>
      <c r="I20" s="17"/>
      <c r="J20" s="13"/>
      <c r="K20" s="13"/>
      <c r="M20" s="37"/>
      <c r="N20" s="12">
        <v>0.28958333333333336</v>
      </c>
    </row>
    <row r="21" spans="1:14" x14ac:dyDescent="0.25">
      <c r="A21" s="2" t="e">
        <f>SUM(C25:G25,#REF!)</f>
        <v>#REF!</v>
      </c>
      <c r="B21" s="3" t="s">
        <v>0</v>
      </c>
      <c r="C21" s="3" t="s">
        <v>5</v>
      </c>
      <c r="D21" s="3" t="s">
        <v>129</v>
      </c>
      <c r="E21" s="3" t="s">
        <v>130</v>
      </c>
      <c r="F21" s="3" t="s">
        <v>132</v>
      </c>
      <c r="G21" s="4" t="s">
        <v>133</v>
      </c>
      <c r="H21" s="5" t="s">
        <v>24</v>
      </c>
      <c r="I21" s="5" t="s">
        <v>25</v>
      </c>
      <c r="J21" s="5" t="s">
        <v>26</v>
      </c>
      <c r="K21" s="5" t="s">
        <v>27</v>
      </c>
      <c r="M21" s="35"/>
      <c r="N21" s="6"/>
    </row>
    <row r="22" spans="1:14" x14ac:dyDescent="0.25">
      <c r="A22" s="28" t="s">
        <v>41</v>
      </c>
      <c r="B22" s="5" t="s">
        <v>1</v>
      </c>
      <c r="C22" s="5" t="s">
        <v>83</v>
      </c>
      <c r="D22" s="5" t="s">
        <v>81</v>
      </c>
      <c r="E22" s="5" t="s">
        <v>42</v>
      </c>
      <c r="F22" s="5" t="s">
        <v>43</v>
      </c>
      <c r="G22" s="6" t="s">
        <v>44</v>
      </c>
      <c r="H22" s="5" t="s">
        <v>45</v>
      </c>
      <c r="I22" s="5" t="s">
        <v>46</v>
      </c>
      <c r="J22" s="5" t="s">
        <v>73</v>
      </c>
      <c r="K22" s="5" t="s">
        <v>48</v>
      </c>
      <c r="M22" s="13"/>
    </row>
    <row r="23" spans="1:14" ht="82.5" x14ac:dyDescent="0.25">
      <c r="A23" s="29"/>
      <c r="B23" s="5" t="s">
        <v>2</v>
      </c>
      <c r="C23" s="7" t="s">
        <v>98</v>
      </c>
      <c r="D23" s="7" t="s">
        <v>97</v>
      </c>
      <c r="E23" s="7" t="s">
        <v>96</v>
      </c>
      <c r="F23" s="7" t="s">
        <v>50</v>
      </c>
      <c r="G23" s="11" t="s">
        <v>95</v>
      </c>
      <c r="H23" s="7" t="s">
        <v>51</v>
      </c>
      <c r="I23" s="7" t="s">
        <v>101</v>
      </c>
      <c r="J23" s="7" t="s">
        <v>106</v>
      </c>
      <c r="K23" s="7" t="s">
        <v>52</v>
      </c>
      <c r="M23" s="13"/>
    </row>
    <row r="24" spans="1:14" x14ac:dyDescent="0.25">
      <c r="A24" s="29"/>
      <c r="B24" s="5" t="s">
        <v>4</v>
      </c>
      <c r="C24" s="19">
        <v>0.26041666666666669</v>
      </c>
      <c r="D24" s="19">
        <v>0.27013888888888887</v>
      </c>
      <c r="E24" s="19">
        <v>0.27499999999999997</v>
      </c>
      <c r="F24" s="19">
        <v>0.27569444444444446</v>
      </c>
      <c r="G24" s="12">
        <v>0.27777777777777779</v>
      </c>
      <c r="H24" s="19">
        <v>0.27847222222222223</v>
      </c>
      <c r="I24" s="19">
        <v>0.28402777777777777</v>
      </c>
      <c r="J24" s="19">
        <v>0.28888888888888892</v>
      </c>
      <c r="K24" s="19">
        <v>0.29166666666666669</v>
      </c>
    </row>
    <row r="25" spans="1:14" ht="17.25" thickBot="1" x14ac:dyDescent="0.3">
      <c r="A25" s="32"/>
      <c r="B25" s="5" t="s">
        <v>3</v>
      </c>
      <c r="C25" s="5"/>
      <c r="D25" s="5"/>
      <c r="E25" s="5"/>
      <c r="F25" s="5"/>
      <c r="G25" s="6"/>
      <c r="H25" s="9"/>
      <c r="I25" s="9"/>
      <c r="J25" s="9"/>
      <c r="K25" s="9"/>
    </row>
    <row r="26" spans="1:14" x14ac:dyDescent="0.25">
      <c r="A26" s="13"/>
      <c r="B26" s="13"/>
      <c r="C26" s="13"/>
      <c r="D26" s="13"/>
    </row>
    <row r="27" spans="1:14" ht="124.5" customHeight="1" x14ac:dyDescent="0.25">
      <c r="J27" s="17"/>
      <c r="K27" s="17"/>
    </row>
    <row r="28" spans="1:14" ht="27.75" x14ac:dyDescent="0.25">
      <c r="A28" s="27" t="s">
        <v>148</v>
      </c>
      <c r="B28" s="27"/>
      <c r="C28" s="27"/>
      <c r="D28" s="27"/>
      <c r="E28" s="27"/>
      <c r="F28" s="27"/>
      <c r="G28" s="27"/>
      <c r="H28" s="27"/>
      <c r="I28" s="27"/>
      <c r="J28" s="13"/>
      <c r="K28" s="13"/>
    </row>
    <row r="29" spans="1:14" ht="17.25" thickBot="1" x14ac:dyDescent="0.3">
      <c r="J29" s="13"/>
      <c r="K29" s="13"/>
    </row>
    <row r="30" spans="1:14" x14ac:dyDescent="0.25">
      <c r="A30" s="2" t="e">
        <f>SUM(C34:F34,#REF!)</f>
        <v>#REF!</v>
      </c>
      <c r="B30" s="3" t="s">
        <v>0</v>
      </c>
      <c r="C30" s="3" t="s">
        <v>5</v>
      </c>
      <c r="D30" s="3" t="s">
        <v>7</v>
      </c>
      <c r="E30" s="3" t="s">
        <v>9</v>
      </c>
      <c r="F30" s="4" t="s">
        <v>22</v>
      </c>
      <c r="G30" s="5" t="s">
        <v>23</v>
      </c>
      <c r="H30" s="5" t="s">
        <v>24</v>
      </c>
      <c r="I30" s="5" t="s">
        <v>25</v>
      </c>
      <c r="J30" s="6" t="s">
        <v>26</v>
      </c>
      <c r="K30" s="13"/>
    </row>
    <row r="31" spans="1:14" x14ac:dyDescent="0.25">
      <c r="A31" s="28" t="s">
        <v>149</v>
      </c>
      <c r="B31" s="5" t="s">
        <v>1</v>
      </c>
      <c r="C31" s="5" t="s">
        <v>54</v>
      </c>
      <c r="D31" s="5" t="s">
        <v>85</v>
      </c>
      <c r="E31" s="5" t="s">
        <v>55</v>
      </c>
      <c r="F31" s="6" t="s">
        <v>56</v>
      </c>
      <c r="G31" s="5" t="s">
        <v>57</v>
      </c>
      <c r="H31" s="5" t="s">
        <v>58</v>
      </c>
      <c r="I31" s="5" t="s">
        <v>59</v>
      </c>
      <c r="J31" s="6" t="s">
        <v>49</v>
      </c>
      <c r="K31" s="14"/>
    </row>
    <row r="32" spans="1:14" ht="66" x14ac:dyDescent="0.25">
      <c r="A32" s="29"/>
      <c r="B32" s="5" t="s">
        <v>2</v>
      </c>
      <c r="C32" s="7" t="s">
        <v>60</v>
      </c>
      <c r="D32" s="7" t="s">
        <v>102</v>
      </c>
      <c r="E32" s="7" t="s">
        <v>103</v>
      </c>
      <c r="F32" s="11" t="s">
        <v>63</v>
      </c>
      <c r="G32" s="7" t="s">
        <v>64</v>
      </c>
      <c r="H32" s="7" t="s">
        <v>104</v>
      </c>
      <c r="I32" s="7" t="s">
        <v>66</v>
      </c>
      <c r="J32" s="11" t="s">
        <v>53</v>
      </c>
      <c r="K32" s="15"/>
    </row>
    <row r="33" spans="1:11" x14ac:dyDescent="0.25">
      <c r="A33" s="29"/>
      <c r="B33" s="5" t="s">
        <v>4</v>
      </c>
      <c r="C33" s="19">
        <v>0.2722222222222222</v>
      </c>
      <c r="D33" s="19">
        <v>0.27499999999999997</v>
      </c>
      <c r="E33" s="19">
        <v>0.27638888888888885</v>
      </c>
      <c r="F33" s="12">
        <v>0.27847222222222223</v>
      </c>
      <c r="G33" s="19">
        <v>0.28194444444444444</v>
      </c>
      <c r="H33" s="19">
        <v>0.28472222222222221</v>
      </c>
      <c r="I33" s="19">
        <v>0.28611111111111115</v>
      </c>
      <c r="J33" s="12">
        <v>0.29305555555555557</v>
      </c>
      <c r="K33" s="13"/>
    </row>
    <row r="34" spans="1:11" ht="17.25" thickBot="1" x14ac:dyDescent="0.3">
      <c r="A34" s="32"/>
      <c r="B34" s="5" t="s">
        <v>3</v>
      </c>
      <c r="C34" s="5"/>
      <c r="D34" s="5"/>
      <c r="E34" s="5"/>
      <c r="F34" s="6"/>
      <c r="G34" s="9"/>
      <c r="H34" s="9"/>
      <c r="I34" s="9"/>
      <c r="J34" s="10"/>
      <c r="K34" s="13"/>
    </row>
    <row r="35" spans="1:11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</row>
    <row r="36" spans="1:11" ht="27.75" x14ac:dyDescent="0.25">
      <c r="A36" s="27" t="s">
        <v>147</v>
      </c>
      <c r="B36" s="27"/>
      <c r="C36" s="27"/>
      <c r="D36" s="27"/>
      <c r="E36" s="27"/>
      <c r="F36" s="27"/>
      <c r="G36" s="27"/>
      <c r="H36" s="27"/>
      <c r="I36" s="27"/>
      <c r="J36" s="27"/>
    </row>
    <row r="37" spans="1:11" ht="28.9" thickBot="1" x14ac:dyDescent="0.35">
      <c r="A37" s="18"/>
      <c r="B37" s="18"/>
      <c r="C37" s="18"/>
      <c r="D37" s="18"/>
      <c r="E37" s="18"/>
      <c r="F37" s="18"/>
      <c r="G37" s="18"/>
      <c r="H37" s="18"/>
      <c r="I37" s="18"/>
      <c r="J37" s="18"/>
    </row>
    <row r="38" spans="1:11" x14ac:dyDescent="0.25">
      <c r="A38" s="2">
        <f>SUM(C42:G42)</f>
        <v>0</v>
      </c>
      <c r="B38" s="3" t="s">
        <v>0</v>
      </c>
      <c r="C38" s="3" t="s">
        <v>5</v>
      </c>
      <c r="D38" s="3" t="s">
        <v>7</v>
      </c>
      <c r="E38" s="3" t="s">
        <v>9</v>
      </c>
      <c r="F38" s="3" t="s">
        <v>115</v>
      </c>
      <c r="G38" s="3"/>
      <c r="H38" s="4"/>
      <c r="J38" s="13"/>
    </row>
    <row r="39" spans="1:11" x14ac:dyDescent="0.25">
      <c r="A39" s="24" t="s">
        <v>122</v>
      </c>
      <c r="B39" s="5" t="s">
        <v>116</v>
      </c>
      <c r="C39" s="5" t="s">
        <v>123</v>
      </c>
      <c r="D39" s="5" t="s">
        <v>68</v>
      </c>
      <c r="E39" s="5" t="s">
        <v>69</v>
      </c>
      <c r="F39" s="5" t="s">
        <v>124</v>
      </c>
      <c r="G39" s="5"/>
      <c r="H39" s="6"/>
      <c r="J39" s="14"/>
    </row>
    <row r="40" spans="1:11" ht="59.25" customHeight="1" x14ac:dyDescent="0.25">
      <c r="A40" s="25"/>
      <c r="B40" s="5" t="s">
        <v>2</v>
      </c>
      <c r="C40" s="7" t="s">
        <v>125</v>
      </c>
      <c r="D40" s="7" t="s">
        <v>75</v>
      </c>
      <c r="E40" s="7" t="s">
        <v>76</v>
      </c>
      <c r="F40" s="7" t="s">
        <v>100</v>
      </c>
      <c r="G40" s="7"/>
      <c r="H40" s="11"/>
      <c r="J40" s="15"/>
    </row>
    <row r="41" spans="1:11" x14ac:dyDescent="0.25">
      <c r="A41" s="25"/>
      <c r="B41" s="5" t="s">
        <v>4</v>
      </c>
      <c r="C41" s="19">
        <v>0.2638888888888889</v>
      </c>
      <c r="D41" s="19">
        <v>0.27291666666666664</v>
      </c>
      <c r="E41" s="19">
        <v>0.27430555555555552</v>
      </c>
      <c r="F41" s="19">
        <v>0.28611111111111115</v>
      </c>
      <c r="G41" s="19"/>
      <c r="H41" s="12"/>
      <c r="J41" s="13"/>
    </row>
    <row r="42" spans="1:11" x14ac:dyDescent="0.25">
      <c r="A42" s="25"/>
      <c r="B42" s="5" t="s">
        <v>121</v>
      </c>
      <c r="C42" s="5"/>
      <c r="D42" s="5"/>
      <c r="E42" s="5"/>
      <c r="F42" s="5"/>
      <c r="G42" s="5"/>
      <c r="H42" s="6"/>
      <c r="J42" s="13"/>
    </row>
    <row r="43" spans="1:11" ht="17.25" thickBot="1" x14ac:dyDescent="0.3">
      <c r="A43" s="26"/>
      <c r="B43" s="9"/>
      <c r="C43" s="9"/>
      <c r="D43" s="9"/>
      <c r="E43" s="9"/>
      <c r="F43" s="9"/>
      <c r="G43" s="9"/>
      <c r="H43" s="10"/>
      <c r="I43" s="13"/>
      <c r="J43" s="13"/>
    </row>
    <row r="44" spans="1:11" ht="27.75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7"/>
      <c r="K44" s="17"/>
    </row>
    <row r="45" spans="1:11" ht="27.75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7"/>
      <c r="K45" s="17"/>
    </row>
    <row r="56" spans="1:10" ht="27.75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</row>
  </sheetData>
  <mergeCells count="10">
    <mergeCell ref="A1:I1"/>
    <mergeCell ref="A19:I19"/>
    <mergeCell ref="A9:I9"/>
    <mergeCell ref="A28:I28"/>
    <mergeCell ref="A36:J36"/>
    <mergeCell ref="A39:A43"/>
    <mergeCell ref="A3:A6"/>
    <mergeCell ref="A13:A16"/>
    <mergeCell ref="A22:A25"/>
    <mergeCell ref="A31:A34"/>
  </mergeCells>
  <phoneticPr fontId="1" type="noConversion"/>
  <pageMargins left="0.23622047244094491" right="0.23622047244094491" top="0.55118110236220474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opLeftCell="A28" workbookViewId="0">
      <selection activeCell="F47" sqref="F47"/>
    </sheetView>
  </sheetViews>
  <sheetFormatPr defaultRowHeight="16.5" x14ac:dyDescent="0.25"/>
  <cols>
    <col min="3" max="3" width="16.75" customWidth="1"/>
    <col min="4" max="4" width="17.25" customWidth="1"/>
    <col min="5" max="6" width="15.875" customWidth="1"/>
    <col min="7" max="7" width="16.75" customWidth="1"/>
    <col min="8" max="8" width="15.75" customWidth="1"/>
    <col min="9" max="9" width="15.375" customWidth="1"/>
    <col min="10" max="10" width="12.625" customWidth="1"/>
  </cols>
  <sheetData>
    <row r="1" spans="1:18" ht="27.75" x14ac:dyDescent="0.25">
      <c r="A1" s="27" t="s">
        <v>146</v>
      </c>
      <c r="B1" s="27"/>
      <c r="C1" s="27"/>
      <c r="D1" s="27"/>
      <c r="E1" s="27"/>
      <c r="F1" s="27"/>
      <c r="G1" s="27"/>
      <c r="H1" s="27"/>
      <c r="I1" s="27"/>
      <c r="J1" s="16"/>
      <c r="K1" s="16"/>
      <c r="L1" s="16"/>
      <c r="M1" s="16"/>
      <c r="N1" s="16"/>
      <c r="O1" s="16"/>
      <c r="P1" s="16"/>
      <c r="Q1" s="16"/>
      <c r="R1" s="16"/>
    </row>
    <row r="2" spans="1:18" ht="28.9" thickBot="1" x14ac:dyDescent="0.35">
      <c r="A2" s="17"/>
      <c r="B2" s="17"/>
      <c r="C2" s="17"/>
      <c r="D2" s="17"/>
      <c r="E2" s="17"/>
      <c r="F2" s="17"/>
      <c r="G2" s="17"/>
      <c r="H2" s="17"/>
      <c r="I2" s="17"/>
      <c r="J2" s="16"/>
      <c r="K2" s="16"/>
      <c r="L2" s="16"/>
      <c r="M2" s="16"/>
    </row>
    <row r="3" spans="1:18" x14ac:dyDescent="0.25">
      <c r="A3" s="2">
        <f>SUM(C6:I6,C11:I11)</f>
        <v>36</v>
      </c>
      <c r="B3" s="3" t="s">
        <v>0</v>
      </c>
      <c r="C3" s="3" t="s">
        <v>128</v>
      </c>
      <c r="D3" s="3" t="s">
        <v>129</v>
      </c>
      <c r="E3" s="3" t="s">
        <v>130</v>
      </c>
      <c r="F3" s="3" t="s">
        <v>132</v>
      </c>
      <c r="G3" s="3" t="s">
        <v>133</v>
      </c>
      <c r="H3" s="3" t="s">
        <v>131</v>
      </c>
      <c r="I3" s="4" t="s">
        <v>134</v>
      </c>
      <c r="K3" s="1"/>
      <c r="L3" s="1"/>
      <c r="M3" s="1"/>
    </row>
    <row r="4" spans="1:18" x14ac:dyDescent="0.25">
      <c r="A4" s="24" t="s">
        <v>143</v>
      </c>
      <c r="B4" s="5" t="s">
        <v>1</v>
      </c>
      <c r="C4" s="5" t="s">
        <v>21</v>
      </c>
      <c r="D4" s="5" t="s">
        <v>20</v>
      </c>
      <c r="E4" s="5" t="s">
        <v>19</v>
      </c>
      <c r="F4" s="5" t="s">
        <v>18</v>
      </c>
      <c r="G4" s="5" t="s">
        <v>17</v>
      </c>
      <c r="H4" s="5" t="s">
        <v>16</v>
      </c>
      <c r="I4" s="6" t="s">
        <v>15</v>
      </c>
      <c r="K4" s="1"/>
      <c r="L4" s="1"/>
      <c r="M4" s="1"/>
    </row>
    <row r="5" spans="1:18" ht="82.5" x14ac:dyDescent="0.25">
      <c r="A5" s="24"/>
      <c r="B5" s="5" t="s">
        <v>2</v>
      </c>
      <c r="C5" s="7" t="s">
        <v>94</v>
      </c>
      <c r="D5" s="7" t="s">
        <v>93</v>
      </c>
      <c r="E5" s="7" t="s">
        <v>40</v>
      </c>
      <c r="F5" s="7" t="s">
        <v>39</v>
      </c>
      <c r="G5" s="7" t="s">
        <v>38</v>
      </c>
      <c r="H5" s="7" t="s">
        <v>37</v>
      </c>
      <c r="I5" s="11" t="s">
        <v>36</v>
      </c>
      <c r="K5" s="1"/>
      <c r="L5" s="1"/>
      <c r="M5" s="1"/>
    </row>
    <row r="6" spans="1:18" x14ac:dyDescent="0.25">
      <c r="A6" s="24"/>
      <c r="B6" s="5" t="s">
        <v>3</v>
      </c>
      <c r="C6" s="5">
        <v>1</v>
      </c>
      <c r="D6" s="5">
        <v>2</v>
      </c>
      <c r="E6" s="5">
        <v>4</v>
      </c>
      <c r="F6" s="5">
        <v>1</v>
      </c>
      <c r="G6" s="5">
        <v>5</v>
      </c>
      <c r="H6" s="5">
        <v>3</v>
      </c>
      <c r="I6" s="6">
        <v>5</v>
      </c>
      <c r="K6" s="1"/>
      <c r="L6" s="1"/>
      <c r="M6" s="1"/>
    </row>
    <row r="7" spans="1:18" x14ac:dyDescent="0.25">
      <c r="A7" s="24"/>
      <c r="B7" s="5"/>
      <c r="C7" s="5"/>
      <c r="D7" s="5"/>
      <c r="E7" s="5"/>
      <c r="F7" s="5"/>
      <c r="G7" s="5"/>
      <c r="H7" s="5"/>
      <c r="I7" s="6"/>
      <c r="J7" s="13"/>
      <c r="K7" s="1"/>
      <c r="L7" s="1"/>
      <c r="M7" s="1"/>
    </row>
    <row r="8" spans="1:18" x14ac:dyDescent="0.25">
      <c r="A8" s="24"/>
      <c r="B8" s="5" t="s">
        <v>0</v>
      </c>
      <c r="C8" s="5" t="s">
        <v>137</v>
      </c>
      <c r="D8" s="5" t="s">
        <v>136</v>
      </c>
      <c r="E8" s="5" t="s">
        <v>135</v>
      </c>
      <c r="F8" s="5" t="s">
        <v>138</v>
      </c>
      <c r="G8" s="5" t="s">
        <v>30</v>
      </c>
      <c r="H8" s="5" t="s">
        <v>139</v>
      </c>
      <c r="I8" s="6" t="s">
        <v>114</v>
      </c>
      <c r="J8" s="1"/>
      <c r="K8" s="1"/>
      <c r="L8" s="1"/>
      <c r="M8" s="1"/>
      <c r="N8" s="1"/>
      <c r="O8" s="1"/>
      <c r="P8" s="1"/>
    </row>
    <row r="9" spans="1:18" x14ac:dyDescent="0.25">
      <c r="A9" s="24"/>
      <c r="B9" s="5" t="s">
        <v>1</v>
      </c>
      <c r="C9" s="5" t="s">
        <v>14</v>
      </c>
      <c r="D9" s="5" t="s">
        <v>34</v>
      </c>
      <c r="E9" s="5" t="s">
        <v>126</v>
      </c>
      <c r="F9" s="5" t="s">
        <v>82</v>
      </c>
      <c r="G9" s="5" t="s">
        <v>8</v>
      </c>
      <c r="H9" s="5" t="s">
        <v>13</v>
      </c>
      <c r="I9" s="6" t="s">
        <v>12</v>
      </c>
      <c r="J9" s="1"/>
      <c r="K9" s="1"/>
      <c r="L9" s="1"/>
      <c r="M9" s="1"/>
      <c r="N9" s="1"/>
      <c r="O9" s="1"/>
      <c r="P9" s="1"/>
      <c r="Q9" s="1"/>
      <c r="R9" s="1"/>
    </row>
    <row r="10" spans="1:18" ht="66" x14ac:dyDescent="0.25">
      <c r="A10" s="24"/>
      <c r="B10" s="5" t="s">
        <v>2</v>
      </c>
      <c r="C10" s="7" t="s">
        <v>35</v>
      </c>
      <c r="D10" s="7" t="s">
        <v>90</v>
      </c>
      <c r="E10" s="20" t="s">
        <v>127</v>
      </c>
      <c r="F10" s="7" t="s">
        <v>89</v>
      </c>
      <c r="G10" s="7" t="s">
        <v>87</v>
      </c>
      <c r="H10" s="7" t="s">
        <v>108</v>
      </c>
      <c r="I10" s="11" t="s">
        <v>32</v>
      </c>
      <c r="J10" s="1"/>
      <c r="K10" s="1"/>
      <c r="L10" s="1"/>
      <c r="M10" s="1"/>
      <c r="N10" s="1"/>
      <c r="O10" s="1"/>
      <c r="P10" s="1"/>
      <c r="Q10" s="1"/>
      <c r="R10" s="1"/>
    </row>
    <row r="11" spans="1:18" ht="17.25" thickBot="1" x14ac:dyDescent="0.3">
      <c r="A11" s="31"/>
      <c r="B11" s="9" t="s">
        <v>3</v>
      </c>
      <c r="C11" s="9">
        <v>1</v>
      </c>
      <c r="D11" s="9">
        <v>1</v>
      </c>
      <c r="E11" s="9">
        <v>1</v>
      </c>
      <c r="F11" s="9">
        <v>3</v>
      </c>
      <c r="G11" s="9">
        <v>2</v>
      </c>
      <c r="H11" s="9">
        <v>6</v>
      </c>
      <c r="I11" s="10">
        <v>1</v>
      </c>
      <c r="J11" s="1"/>
      <c r="K11" s="1"/>
      <c r="L11" s="1"/>
      <c r="M11" s="1"/>
      <c r="N11" s="1"/>
      <c r="O11" s="1"/>
      <c r="P11" s="1"/>
      <c r="Q11" s="1"/>
    </row>
    <row r="12" spans="1:18" ht="16.149999999999999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"/>
      <c r="K12" s="1"/>
      <c r="L12" s="1"/>
      <c r="M12" s="1"/>
      <c r="N12" s="1"/>
      <c r="O12" s="1"/>
      <c r="P12" s="1"/>
      <c r="Q12" s="1"/>
    </row>
    <row r="13" spans="1:18" ht="27.75" x14ac:dyDescent="0.25">
      <c r="A13" s="27" t="s">
        <v>146</v>
      </c>
      <c r="B13" s="27"/>
      <c r="C13" s="27"/>
      <c r="D13" s="27"/>
      <c r="E13" s="27"/>
      <c r="F13" s="27"/>
      <c r="G13" s="27"/>
      <c r="H13" s="27"/>
      <c r="I13" s="27"/>
      <c r="J13" s="1"/>
      <c r="K13" s="1"/>
      <c r="L13" s="1"/>
      <c r="M13" s="1"/>
      <c r="N13" s="1"/>
      <c r="O13" s="1"/>
      <c r="P13" s="1"/>
      <c r="Q13" s="1"/>
      <c r="R13" s="1"/>
    </row>
    <row r="14" spans="1:18" ht="16.899999999999999" thickBot="1" x14ac:dyDescent="0.35">
      <c r="A14" s="13"/>
      <c r="B14" s="13"/>
      <c r="C14" s="13"/>
      <c r="D14" s="13"/>
      <c r="E14" s="13"/>
      <c r="F14" s="13"/>
      <c r="G14" s="13"/>
      <c r="H14" s="13"/>
      <c r="I14" s="13"/>
      <c r="K14" s="1"/>
      <c r="L14" s="1"/>
      <c r="M14" s="1"/>
    </row>
    <row r="15" spans="1:18" x14ac:dyDescent="0.25">
      <c r="A15" s="2">
        <f>SUM(C18:H18,C23:H23)</f>
        <v>41</v>
      </c>
      <c r="B15" s="3" t="s">
        <v>0</v>
      </c>
      <c r="C15" s="3" t="s">
        <v>5</v>
      </c>
      <c r="D15" s="3" t="s">
        <v>7</v>
      </c>
      <c r="E15" s="3" t="s">
        <v>9</v>
      </c>
      <c r="F15" s="3" t="s">
        <v>22</v>
      </c>
      <c r="G15" s="3" t="s">
        <v>23</v>
      </c>
      <c r="H15" s="4" t="s">
        <v>131</v>
      </c>
      <c r="L15" s="1"/>
      <c r="M15" s="1"/>
    </row>
    <row r="16" spans="1:18" x14ac:dyDescent="0.25">
      <c r="A16" s="24" t="s">
        <v>144</v>
      </c>
      <c r="B16" s="5" t="s">
        <v>1</v>
      </c>
      <c r="C16" s="5" t="s">
        <v>48</v>
      </c>
      <c r="D16" s="5" t="s">
        <v>84</v>
      </c>
      <c r="E16" s="5" t="s">
        <v>47</v>
      </c>
      <c r="F16" s="5" t="s">
        <v>73</v>
      </c>
      <c r="G16" s="5" t="s">
        <v>72</v>
      </c>
      <c r="H16" s="6" t="s">
        <v>70</v>
      </c>
      <c r="L16" s="1"/>
      <c r="M16" s="1"/>
    </row>
    <row r="17" spans="1:19" ht="49.5" x14ac:dyDescent="0.25">
      <c r="A17" s="24"/>
      <c r="B17" s="5" t="s">
        <v>2</v>
      </c>
      <c r="C17" s="7" t="s">
        <v>52</v>
      </c>
      <c r="D17" s="7" t="s">
        <v>99</v>
      </c>
      <c r="E17" s="7" t="s">
        <v>100</v>
      </c>
      <c r="F17" s="7" t="s">
        <v>106</v>
      </c>
      <c r="G17" s="7" t="s">
        <v>33</v>
      </c>
      <c r="H17" s="11" t="s">
        <v>77</v>
      </c>
      <c r="L17" s="1"/>
      <c r="M17" s="1"/>
    </row>
    <row r="18" spans="1:19" x14ac:dyDescent="0.25">
      <c r="A18" s="24"/>
      <c r="B18" s="5" t="s">
        <v>3</v>
      </c>
      <c r="C18" s="5">
        <v>5</v>
      </c>
      <c r="D18" s="5">
        <v>1</v>
      </c>
      <c r="E18" s="5">
        <v>6</v>
      </c>
      <c r="F18" s="5">
        <v>4</v>
      </c>
      <c r="G18" s="5">
        <v>5</v>
      </c>
      <c r="H18" s="21">
        <v>2</v>
      </c>
      <c r="J18" s="13"/>
      <c r="L18" s="1"/>
      <c r="M18" s="1"/>
    </row>
    <row r="19" spans="1:19" x14ac:dyDescent="0.25">
      <c r="A19" s="24"/>
      <c r="B19" s="5"/>
      <c r="C19" s="5"/>
      <c r="D19" s="5"/>
      <c r="E19" s="5"/>
      <c r="F19" s="5"/>
      <c r="G19" s="5"/>
      <c r="H19" s="6"/>
      <c r="J19" s="1"/>
    </row>
    <row r="20" spans="1:19" x14ac:dyDescent="0.25">
      <c r="A20" s="24"/>
      <c r="B20" s="5" t="s">
        <v>0</v>
      </c>
      <c r="C20" s="5" t="s">
        <v>134</v>
      </c>
      <c r="D20" s="5" t="s">
        <v>137</v>
      </c>
      <c r="E20" s="5" t="s">
        <v>136</v>
      </c>
      <c r="F20" s="5" t="s">
        <v>135</v>
      </c>
      <c r="G20" s="5" t="s">
        <v>138</v>
      </c>
      <c r="H20" s="6" t="s">
        <v>142</v>
      </c>
      <c r="I20" s="1"/>
      <c r="J20" s="1"/>
    </row>
    <row r="21" spans="1:19" x14ac:dyDescent="0.25">
      <c r="A21" s="24"/>
      <c r="B21" s="5" t="s">
        <v>1</v>
      </c>
      <c r="C21" s="5" t="s">
        <v>46</v>
      </c>
      <c r="D21" s="5" t="s">
        <v>45</v>
      </c>
      <c r="E21" s="5" t="s">
        <v>44</v>
      </c>
      <c r="F21" s="5" t="s">
        <v>43</v>
      </c>
      <c r="G21" s="5" t="s">
        <v>81</v>
      </c>
      <c r="H21" s="6" t="s">
        <v>83</v>
      </c>
      <c r="I21" s="1"/>
      <c r="J21" s="1"/>
    </row>
    <row r="22" spans="1:19" ht="49.5" x14ac:dyDescent="0.25">
      <c r="A22" s="24"/>
      <c r="B22" s="5" t="s">
        <v>2</v>
      </c>
      <c r="C22" s="7" t="s">
        <v>101</v>
      </c>
      <c r="D22" s="7" t="s">
        <v>51</v>
      </c>
      <c r="E22" s="7" t="s">
        <v>95</v>
      </c>
      <c r="F22" s="7" t="s">
        <v>50</v>
      </c>
      <c r="G22" s="7" t="s">
        <v>97</v>
      </c>
      <c r="H22" s="11" t="s">
        <v>98</v>
      </c>
      <c r="I22" s="1"/>
    </row>
    <row r="23" spans="1:19" ht="17.25" thickBot="1" x14ac:dyDescent="0.3">
      <c r="A23" s="31"/>
      <c r="B23" s="9" t="s">
        <v>3</v>
      </c>
      <c r="C23" s="9">
        <v>2</v>
      </c>
      <c r="D23" s="9">
        <v>2</v>
      </c>
      <c r="E23" s="9">
        <v>5</v>
      </c>
      <c r="F23" s="9">
        <v>5</v>
      </c>
      <c r="G23" s="9">
        <v>3</v>
      </c>
      <c r="H23" s="10">
        <v>1</v>
      </c>
      <c r="I23" s="1"/>
      <c r="J23" s="13"/>
      <c r="K23" s="1"/>
      <c r="L23" s="1"/>
      <c r="M23" s="1"/>
      <c r="N23" s="1"/>
      <c r="O23" s="1"/>
      <c r="P23" s="1"/>
      <c r="Q23" s="1"/>
      <c r="R23" s="1"/>
      <c r="S23" s="1"/>
    </row>
    <row r="24" spans="1:19" ht="16.149999999999999" x14ac:dyDescent="0.3">
      <c r="A24" s="13"/>
      <c r="B24" s="13"/>
      <c r="C24" s="13"/>
      <c r="D24" s="13"/>
      <c r="E24" s="13"/>
      <c r="F24" s="13"/>
      <c r="G24" s="13"/>
      <c r="H24" s="13"/>
      <c r="I24" s="13"/>
      <c r="J24" s="1"/>
      <c r="K24" s="1"/>
      <c r="L24" s="1"/>
      <c r="M24" s="1"/>
      <c r="N24" s="1"/>
      <c r="O24" s="1"/>
      <c r="P24" s="1"/>
      <c r="Q24" s="1"/>
      <c r="R24" s="1"/>
    </row>
    <row r="25" spans="1:19" ht="16.149999999999999" x14ac:dyDescent="0.3">
      <c r="A25" s="13"/>
      <c r="B25" s="13"/>
      <c r="C25" s="13"/>
      <c r="D25" s="13"/>
      <c r="E25" s="13"/>
      <c r="F25" s="13"/>
      <c r="G25" s="13"/>
      <c r="H25" s="13"/>
      <c r="I25" s="13"/>
      <c r="J25" s="1" t="s">
        <v>140</v>
      </c>
      <c r="K25" s="1"/>
      <c r="L25" s="1"/>
      <c r="M25" s="1"/>
      <c r="N25" s="1"/>
      <c r="O25" s="1"/>
      <c r="P25" s="1"/>
      <c r="Q25" s="1"/>
      <c r="R25" s="1"/>
    </row>
    <row r="26" spans="1:19" ht="16.149999999999999" x14ac:dyDescent="0.3">
      <c r="A26" s="13"/>
      <c r="B26" s="13"/>
      <c r="C26" s="13"/>
      <c r="D26" s="13"/>
      <c r="E26" s="13"/>
      <c r="F26" s="13"/>
      <c r="G26" s="13"/>
      <c r="H26" s="13"/>
      <c r="I26" s="13"/>
      <c r="J26" s="1"/>
      <c r="K26" s="1"/>
      <c r="L26" s="1"/>
      <c r="M26" s="1"/>
      <c r="N26" s="1"/>
      <c r="O26" s="1"/>
      <c r="P26" s="1"/>
      <c r="Q26" s="1"/>
      <c r="R26" s="1"/>
    </row>
    <row r="27" spans="1:19" s="1" customFormat="1" ht="16.149999999999999" x14ac:dyDescent="0.3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</row>
    <row r="28" spans="1:19" ht="28.5" thickBot="1" x14ac:dyDescent="0.3">
      <c r="A28" s="27" t="s">
        <v>146</v>
      </c>
      <c r="B28" s="27"/>
      <c r="C28" s="27"/>
      <c r="D28" s="27"/>
      <c r="E28" s="27"/>
      <c r="F28" s="27"/>
      <c r="G28" s="27"/>
      <c r="H28" s="27"/>
      <c r="I28" s="27"/>
      <c r="M28" s="1"/>
      <c r="N28" s="1"/>
      <c r="O28" s="1"/>
      <c r="P28" s="1"/>
      <c r="Q28" s="1"/>
      <c r="R28" s="1"/>
    </row>
    <row r="29" spans="1:19" x14ac:dyDescent="0.25">
      <c r="A29" s="2">
        <f>SUM(C32:I32)</f>
        <v>28</v>
      </c>
      <c r="B29" s="3" t="s">
        <v>0</v>
      </c>
      <c r="C29" s="3" t="s">
        <v>128</v>
      </c>
      <c r="D29" s="3" t="s">
        <v>129</v>
      </c>
      <c r="E29" s="3" t="s">
        <v>109</v>
      </c>
      <c r="F29" s="3" t="s">
        <v>110</v>
      </c>
      <c r="G29" s="3" t="s">
        <v>111</v>
      </c>
      <c r="H29" s="3" t="s">
        <v>112</v>
      </c>
      <c r="I29" s="4" t="s">
        <v>113</v>
      </c>
      <c r="M29" s="1"/>
      <c r="N29" s="1"/>
      <c r="O29" s="1"/>
      <c r="P29" s="1"/>
      <c r="Q29" s="1"/>
      <c r="R29" s="1"/>
    </row>
    <row r="30" spans="1:19" x14ac:dyDescent="0.25">
      <c r="A30" s="24" t="s">
        <v>141</v>
      </c>
      <c r="B30" s="5" t="s">
        <v>1</v>
      </c>
      <c r="C30" s="5" t="s">
        <v>59</v>
      </c>
      <c r="D30" s="5" t="s">
        <v>58</v>
      </c>
      <c r="E30" s="5" t="s">
        <v>57</v>
      </c>
      <c r="F30" s="5" t="s">
        <v>79</v>
      </c>
      <c r="G30" s="5" t="s">
        <v>56</v>
      </c>
      <c r="H30" s="5" t="s">
        <v>55</v>
      </c>
      <c r="I30" s="6" t="s">
        <v>85</v>
      </c>
      <c r="M30" s="1"/>
      <c r="N30" s="1"/>
      <c r="O30" s="1"/>
      <c r="P30" s="1"/>
      <c r="Q30" s="1"/>
      <c r="R30" s="1"/>
    </row>
    <row r="31" spans="1:19" ht="49.5" x14ac:dyDescent="0.25">
      <c r="A31" s="24"/>
      <c r="B31" s="5" t="s">
        <v>2</v>
      </c>
      <c r="C31" s="7" t="s">
        <v>66</v>
      </c>
      <c r="D31" s="7" t="s">
        <v>65</v>
      </c>
      <c r="E31" s="7" t="s">
        <v>64</v>
      </c>
      <c r="F31" s="7" t="s">
        <v>80</v>
      </c>
      <c r="G31" s="7" t="s">
        <v>63</v>
      </c>
      <c r="H31" s="7" t="s">
        <v>62</v>
      </c>
      <c r="I31" s="11" t="s">
        <v>61</v>
      </c>
      <c r="M31" s="1"/>
      <c r="N31" s="1"/>
      <c r="O31" s="1"/>
      <c r="P31" s="1"/>
      <c r="Q31" s="1"/>
      <c r="R31" s="1"/>
    </row>
    <row r="32" spans="1:19" x14ac:dyDescent="0.25">
      <c r="A32" s="24"/>
      <c r="B32" s="5" t="s">
        <v>3</v>
      </c>
      <c r="C32" s="5">
        <v>3</v>
      </c>
      <c r="D32" s="5">
        <v>5</v>
      </c>
      <c r="E32" s="5">
        <v>3</v>
      </c>
      <c r="F32" s="5">
        <v>1</v>
      </c>
      <c r="G32" s="5">
        <v>3</v>
      </c>
      <c r="H32" s="5">
        <v>4</v>
      </c>
      <c r="I32" s="6">
        <v>9</v>
      </c>
      <c r="J32" s="13"/>
      <c r="K32" s="1"/>
      <c r="L32" s="1"/>
      <c r="M32" s="1"/>
      <c r="N32" s="1"/>
      <c r="O32" s="1"/>
      <c r="P32" s="1"/>
    </row>
    <row r="33" spans="1:18" ht="17.25" thickBot="1" x14ac:dyDescent="0.3">
      <c r="A33" s="31"/>
      <c r="B33" s="9"/>
      <c r="C33" s="9"/>
      <c r="D33" s="9"/>
      <c r="E33" s="9"/>
      <c r="F33" s="9"/>
      <c r="G33" s="9"/>
      <c r="H33" s="9"/>
      <c r="I33" s="10"/>
    </row>
    <row r="34" spans="1:18" ht="16.149999999999999" x14ac:dyDescent="0.3">
      <c r="A34" s="13"/>
      <c r="B34" s="22"/>
      <c r="C34" s="13"/>
      <c r="D34" s="13"/>
      <c r="E34" s="1"/>
    </row>
    <row r="35" spans="1:18" ht="16.149999999999999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"/>
      <c r="K35" s="1"/>
      <c r="L35" s="1"/>
      <c r="M35" s="1"/>
      <c r="N35" s="1"/>
      <c r="O35" s="1"/>
      <c r="P35" s="1"/>
      <c r="Q35" s="1"/>
      <c r="R35" s="1"/>
    </row>
    <row r="36" spans="1:18" ht="16.149999999999999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"/>
      <c r="K36" s="1"/>
      <c r="L36" s="1"/>
      <c r="M36" s="1"/>
      <c r="N36" s="1"/>
      <c r="O36" s="1"/>
      <c r="P36" s="1"/>
      <c r="Q36" s="1"/>
      <c r="R36" s="1"/>
    </row>
    <row r="37" spans="1:18" ht="16.149999999999999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"/>
      <c r="K37" s="1"/>
      <c r="L37" s="1"/>
      <c r="M37" s="1"/>
      <c r="N37" s="1"/>
      <c r="O37" s="1"/>
      <c r="P37" s="1"/>
      <c r="Q37" s="1"/>
      <c r="R37" s="1"/>
    </row>
    <row r="38" spans="1:18" ht="16.149999999999999" x14ac:dyDescent="0.3">
      <c r="A38" s="13"/>
      <c r="B38" s="13"/>
      <c r="C38" s="13"/>
      <c r="D38" s="13"/>
      <c r="E38" s="13"/>
      <c r="F38" s="13"/>
      <c r="G38" s="13"/>
      <c r="H38" s="13"/>
      <c r="I38" s="13"/>
      <c r="J38" s="1"/>
      <c r="K38" s="1"/>
      <c r="L38" s="1"/>
      <c r="M38" s="1"/>
      <c r="N38" s="1"/>
      <c r="O38" s="1"/>
      <c r="P38" s="1"/>
      <c r="Q38" s="1"/>
      <c r="R38" s="1"/>
    </row>
    <row r="39" spans="1:18" s="1" customFormat="1" ht="16.149999999999999" x14ac:dyDescent="0.3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</row>
    <row r="40" spans="1:18" ht="27.75" x14ac:dyDescent="0.25">
      <c r="A40" s="27" t="s">
        <v>146</v>
      </c>
      <c r="B40" s="27"/>
      <c r="C40" s="27"/>
      <c r="D40" s="27"/>
      <c r="E40" s="27"/>
      <c r="F40" s="27"/>
      <c r="G40" s="27"/>
      <c r="H40" s="27"/>
      <c r="I40" s="27"/>
      <c r="J40" s="1"/>
      <c r="K40" s="1"/>
      <c r="L40" s="1"/>
      <c r="M40" s="1"/>
      <c r="N40" s="1"/>
      <c r="O40" s="1"/>
      <c r="P40" s="1"/>
      <c r="Q40" s="1"/>
      <c r="R40" s="1"/>
    </row>
    <row r="41" spans="1:18" ht="8.25" customHeight="1" x14ac:dyDescent="0.3">
      <c r="A41" s="13"/>
      <c r="B41" s="13"/>
      <c r="C41" s="13"/>
      <c r="D41" s="13"/>
      <c r="E41" s="13"/>
      <c r="F41" s="13"/>
      <c r="G41" s="13"/>
      <c r="H41" s="13"/>
      <c r="I41" s="13"/>
      <c r="J41" s="1"/>
      <c r="K41" s="1"/>
      <c r="L41" s="1"/>
      <c r="M41" s="1"/>
      <c r="N41" s="1"/>
      <c r="O41" s="1"/>
      <c r="P41" s="1"/>
      <c r="Q41" s="1"/>
      <c r="R41" s="1"/>
    </row>
    <row r="42" spans="1:18" ht="16.899999999999999" thickBot="1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18" x14ac:dyDescent="0.25">
      <c r="A43" s="2">
        <f>SUM(C46:F46)</f>
        <v>19</v>
      </c>
      <c r="B43" s="3" t="s">
        <v>0</v>
      </c>
      <c r="C43" s="3" t="s">
        <v>128</v>
      </c>
      <c r="D43" s="3" t="s">
        <v>129</v>
      </c>
      <c r="E43" s="3" t="s">
        <v>130</v>
      </c>
      <c r="F43" s="4" t="s">
        <v>132</v>
      </c>
    </row>
    <row r="44" spans="1:18" x14ac:dyDescent="0.25">
      <c r="A44" s="28" t="s">
        <v>145</v>
      </c>
      <c r="B44" s="5" t="s">
        <v>1</v>
      </c>
      <c r="C44" s="5" t="s">
        <v>10</v>
      </c>
      <c r="D44" s="5" t="s">
        <v>69</v>
      </c>
      <c r="E44" s="5" t="s">
        <v>68</v>
      </c>
      <c r="F44" s="6" t="s">
        <v>67</v>
      </c>
    </row>
    <row r="45" spans="1:18" ht="49.5" x14ac:dyDescent="0.25">
      <c r="A45" s="29"/>
      <c r="B45" s="5" t="s">
        <v>2</v>
      </c>
      <c r="C45" s="7" t="s">
        <v>120</v>
      </c>
      <c r="D45" s="7" t="s">
        <v>76</v>
      </c>
      <c r="E45" s="7" t="s">
        <v>75</v>
      </c>
      <c r="F45" s="11" t="s">
        <v>74</v>
      </c>
    </row>
    <row r="46" spans="1:18" ht="17.25" thickBot="1" x14ac:dyDescent="0.3">
      <c r="A46" s="30"/>
      <c r="B46" s="9" t="s">
        <v>3</v>
      </c>
      <c r="C46" s="23">
        <v>12</v>
      </c>
      <c r="D46" s="9">
        <v>1</v>
      </c>
      <c r="E46" s="23">
        <v>3</v>
      </c>
      <c r="F46" s="10">
        <v>3</v>
      </c>
    </row>
  </sheetData>
  <mergeCells count="8">
    <mergeCell ref="A44:A46"/>
    <mergeCell ref="A1:I1"/>
    <mergeCell ref="A4:A11"/>
    <mergeCell ref="A40:I40"/>
    <mergeCell ref="A28:I28"/>
    <mergeCell ref="A16:A23"/>
    <mergeCell ref="A30:A33"/>
    <mergeCell ref="A13:I13"/>
  </mergeCells>
  <phoneticPr fontId="1" type="noConversion"/>
  <pageMargins left="0.21" right="0.2" top="0.2" bottom="0.2" header="0.2" footer="0.2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上課</vt:lpstr>
      <vt:lpstr>下課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hhmil3</cp:lastModifiedBy>
  <cp:lastPrinted>2021-01-07T07:18:02Z</cp:lastPrinted>
  <dcterms:created xsi:type="dcterms:W3CDTF">2020-08-06T01:17:51Z</dcterms:created>
  <dcterms:modified xsi:type="dcterms:W3CDTF">2021-01-07T07:24:10Z</dcterms:modified>
</cp:coreProperties>
</file>